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Волигна\Документы\Рабочий стол\БЮДЖЕТ\Бюджет 2024\проект решения для принятия (кор.МБТ)\"/>
    </mc:Choice>
  </mc:AlternateContent>
  <bookViews>
    <workbookView xWindow="0" yWindow="0" windowWidth="16350" windowHeight="10935"/>
  </bookViews>
  <sheets>
    <sheet name="приложение 18" sheetId="1" r:id="rId1"/>
  </sheets>
  <definedNames>
    <definedName name="_xlnm._FilterDatabase" localSheetId="0" hidden="1">'приложение 18'!$A$6:$J$46</definedName>
    <definedName name="Z_14FCFFF9_F599_4ACE_9E49_6DD44AC1D378_.wvu.FilterData" localSheetId="0" hidden="1">'приложение 18'!$A$6:$H$46</definedName>
    <definedName name="Z_14FCFFF9_F599_4ACE_9E49_6DD44AC1D378_.wvu.PrintArea" localSheetId="0" hidden="1">'приложение 18'!$A$1:$G$46</definedName>
    <definedName name="Z_14FCFFF9_F599_4ACE_9E49_6DD44AC1D378_.wvu.PrintTitles" localSheetId="0" hidden="1">'приложение 18'!$4:$6</definedName>
    <definedName name="Z_14FCFFF9_F599_4ACE_9E49_6DD44AC1D378_.wvu.Rows" localSheetId="0" hidden="1">'приложение 18'!#REF!,'приложение 18'!#REF!,'приложение 18'!#REF!,'приложение 18'!#REF!,'приложение 18'!#REF!,'приложение 18'!#REF!,'приложение 18'!#REF!,'приложение 18'!#REF!,'приложение 18'!#REF!,'приложение 18'!#REF!,'приложение 18'!#REF!,'приложение 18'!#REF!,'приложение 18'!#REF!,'приложение 18'!#REF!,'приложение 18'!#REF!,'приложение 18'!#REF!,'приложение 18'!#REF!,'приложение 18'!#REF!,'приложение 18'!#REF!,'приложение 18'!#REF!,'приложение 18'!#REF!,'приложение 18'!#REF!,'приложение 18'!#REF!</definedName>
    <definedName name="Z_44A7E017_3507_449F_AC36_4C253230B0BE_.wvu.FilterData" localSheetId="0" hidden="1">'приложение 18'!$A$6:$H$46</definedName>
    <definedName name="Z_44A7E017_3507_449F_AC36_4C253230B0BE_.wvu.PrintArea" localSheetId="0" hidden="1">'приложение 18'!$A$1:$G$46</definedName>
    <definedName name="Z_44A7E017_3507_449F_AC36_4C253230B0BE_.wvu.PrintTitles" localSheetId="0" hidden="1">'приложение 18'!$4:$6</definedName>
    <definedName name="Z_6E026B7C_096C_48A7_8F9F_B6778D6DEF19_.wvu.FilterData" localSheetId="0" hidden="1">'приложение 18'!$A$6:$H$46</definedName>
    <definedName name="Z_6E026B7C_096C_48A7_8F9F_B6778D6DEF19_.wvu.PrintArea" localSheetId="0" hidden="1">'приложение 18'!$A$1:$G$46</definedName>
    <definedName name="Z_6E026B7C_096C_48A7_8F9F_B6778D6DEF19_.wvu.PrintTitles" localSheetId="0" hidden="1">'приложение 18'!$4:$6</definedName>
    <definedName name="_xlnm.Print_Titles" localSheetId="0">'приложение 18'!$4:$6</definedName>
    <definedName name="_xlnm.Print_Area" localSheetId="0">'приложение 18'!$A$1:$H$46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3" i="1" l="1"/>
  <c r="G12" i="1" s="1"/>
  <c r="G11" i="1" s="1"/>
  <c r="G10" i="1" s="1"/>
  <c r="G9" i="1" s="1"/>
  <c r="G8" i="1" s="1"/>
  <c r="G14" i="1"/>
  <c r="H14" i="1"/>
  <c r="H13" i="1" s="1"/>
  <c r="H12" i="1" s="1"/>
  <c r="H11" i="1" s="1"/>
  <c r="H10" i="1" s="1"/>
  <c r="H9" i="1" s="1"/>
  <c r="H8" i="1" s="1"/>
  <c r="H21" i="1"/>
  <c r="H20" i="1" s="1"/>
  <c r="H19" i="1" s="1"/>
  <c r="H18" i="1" s="1"/>
  <c r="H17" i="1" s="1"/>
  <c r="H16" i="1" s="1"/>
  <c r="G22" i="1"/>
  <c r="G21" i="1" s="1"/>
  <c r="G20" i="1" s="1"/>
  <c r="G19" i="1" s="1"/>
  <c r="G18" i="1" s="1"/>
  <c r="G17" i="1" s="1"/>
  <c r="H22" i="1"/>
  <c r="H28" i="1"/>
  <c r="H27" i="1" s="1"/>
  <c r="H26" i="1" s="1"/>
  <c r="H25" i="1" s="1"/>
  <c r="H24" i="1" s="1"/>
  <c r="G29" i="1"/>
  <c r="G28" i="1" s="1"/>
  <c r="G27" i="1" s="1"/>
  <c r="G26" i="1" s="1"/>
  <c r="G25" i="1" s="1"/>
  <c r="G24" i="1" s="1"/>
  <c r="H29" i="1"/>
  <c r="G36" i="1"/>
  <c r="G35" i="1" s="1"/>
  <c r="G34" i="1" s="1"/>
  <c r="G33" i="1" s="1"/>
  <c r="G32" i="1" s="1"/>
  <c r="G37" i="1"/>
  <c r="H37" i="1"/>
  <c r="H36" i="1" s="1"/>
  <c r="H35" i="1" s="1"/>
  <c r="H34" i="1" s="1"/>
  <c r="H33" i="1" s="1"/>
  <c r="H32" i="1" s="1"/>
  <c r="H31" i="1" s="1"/>
  <c r="G43" i="1"/>
  <c r="G42" i="1" s="1"/>
  <c r="G41" i="1" s="1"/>
  <c r="G40" i="1" s="1"/>
  <c r="G39" i="1" s="1"/>
  <c r="G44" i="1"/>
  <c r="H44" i="1"/>
  <c r="H43" i="1" s="1"/>
  <c r="H42" i="1" s="1"/>
  <c r="H41" i="1" s="1"/>
  <c r="H40" i="1" s="1"/>
  <c r="H39" i="1" s="1"/>
  <c r="H46" i="1" l="1"/>
  <c r="H7" i="1" s="1"/>
  <c r="G31" i="1"/>
  <c r="G46" i="1" s="1"/>
  <c r="G7" i="1" s="1"/>
  <c r="G16" i="1"/>
</calcChain>
</file>

<file path=xl/sharedStrings.xml><?xml version="1.0" encoding="utf-8"?>
<sst xmlns="http://schemas.openxmlformats.org/spreadsheetml/2006/main" count="162" uniqueCount="71">
  <si>
    <t>Всего</t>
  </si>
  <si>
    <t>810</t>
  </si>
  <si>
    <t>0610161102</t>
  </si>
  <si>
    <t>03</t>
  </si>
  <si>
    <t>05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</si>
  <si>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</si>
  <si>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800</t>
  </si>
  <si>
    <t>Иные бюджетные ассигнования</t>
  </si>
  <si>
    <t>Субсидия из средств бюджета городского поселения Федоровский, в целях возмещения затрат МУП "Федоровское ЖКХ" на содержание сетей уличного освещения, переданного на праве хозяйственного ведения</t>
  </si>
  <si>
    <t>0610100000</t>
  </si>
  <si>
    <t>Основное мероприятие "Содержание и ремонт объектов внешнего благоустройства"</t>
  </si>
  <si>
    <t>0610000000</t>
  </si>
  <si>
    <t>Подпрограмма "Благоустройство территории городского поселения Федоровский"</t>
  </si>
  <si>
    <t>0600000000</t>
  </si>
  <si>
    <t>Муниципальная программа «Благоустройство территории городского поселения Федоровский»</t>
  </si>
  <si>
    <t>Благоустройство</t>
  </si>
  <si>
    <t>0420289162</t>
  </si>
  <si>
    <t>01</t>
  </si>
  <si>
    <t>Субсидии юридическим лицам (кроме некоммерческих организаций), индивидуальным предпринимателям, физическим лицам - производителям
товаров, работ, услуг</t>
  </si>
  <si>
    <t>Осуществление текущего ремонта в многоквартирных домах аварийных/непригодных для проживания, ремонт многоквартирных домов, не включенных в окружную программу капитального ремонта</t>
  </si>
  <si>
    <t>0420200000</t>
  </si>
  <si>
    <t>Основное мероприятие "Предоставление субсидий в целях возмещения недополученных доходов организациям, предоставляющим населению городского поселения Федоровский жилищные услуги по тарифам, не обеспечивающим возмещение издержек"</t>
  </si>
  <si>
    <t>0420000000</t>
  </si>
  <si>
    <t>Подпрограмма "Жилищный фонд городского поселения Федоровский"</t>
  </si>
  <si>
    <t>0400000000</t>
  </si>
  <si>
    <t>Муниципальная программа «Развитие жилищно-коммунального комплекса и повышение энергетической эффективности в городском поселении Федоровский»</t>
  </si>
  <si>
    <t>Жилищное хозяйство</t>
  </si>
  <si>
    <t>Жилищно-коммунальное хозяйство</t>
  </si>
  <si>
    <t>1210161104</t>
  </si>
  <si>
    <t>12</t>
  </si>
  <si>
    <t>04</t>
  </si>
  <si>
    <t>650</t>
  </si>
  <si>
    <t>Субсидия субъектам малого и среднего предпринимательства</t>
  </si>
  <si>
    <t>1210100000</t>
  </si>
  <si>
    <t>Основное мероприятие "Оказание финансовой поддержки субъектам малого и среднего предпринимательства"</t>
  </si>
  <si>
    <t>1210000000</t>
  </si>
  <si>
    <t>Подпрограмма "Поддержка малого и среднего предпринимательства"</t>
  </si>
  <si>
    <t>1200000000</t>
  </si>
  <si>
    <t>Муниципальная программа «Создание условий для экономического развития городского поселения Федоровский»</t>
  </si>
  <si>
    <t>Другие вопросы в области национальной экономики</t>
  </si>
  <si>
    <t>0510261102</t>
  </si>
  <si>
    <t>09</t>
  </si>
  <si>
    <t>0510200000</t>
  </si>
  <si>
    <t>Основное мероприятие "Содержание и ремонт элементов обустройства автомобильной дороги и дорожных сооружений"</t>
  </si>
  <si>
    <t>0510000000</t>
  </si>
  <si>
    <t>Подпрограмма "Обеспечение дорожной деятельности"</t>
  </si>
  <si>
    <t>0500000000</t>
  </si>
  <si>
    <t>Муниципальная программа «Развитие дорожно-транспортного комплекса в городском поселении Федоровский»</t>
  </si>
  <si>
    <t>Национальная экономика</t>
  </si>
  <si>
    <t>0710761103</t>
  </si>
  <si>
    <t>10</t>
  </si>
  <si>
    <t>Субсидия на возмещение затрат по содержанию пожарных гидрантов расположенных на территории городского поселения Федоровский</t>
  </si>
  <si>
    <t>0710700000</t>
  </si>
  <si>
    <t>Основное мероприятие "Предоставление субсидий на возмещение затрат по содержанию пожарных гидрантов, расположенных на территории городского поселения Федоровский"</t>
  </si>
  <si>
    <t>0710000000</t>
  </si>
  <si>
    <t>Подпрограмма "Защита населения и территории городского поселения Федоровский от чрезвычайных ситуаций природного и техногенного характера, обеспечение пожарной безопасности"</t>
  </si>
  <si>
    <t>0700000000</t>
  </si>
  <si>
    <t>Муниципальная программа «Безопасность в городском поселении Федоровский»</t>
  </si>
  <si>
    <t>Защита населения и территории от чрезвычайных ситуаций природного и техногенного характера, пожарная безопасность</t>
  </si>
  <si>
    <t>Национальная безопасность и правоохранительная деятельность</t>
  </si>
  <si>
    <t>администрация городского поселения Федоровский</t>
  </si>
  <si>
    <t>Сумма на год</t>
  </si>
  <si>
    <t>ВР</t>
  </si>
  <si>
    <t>ЦСР</t>
  </si>
  <si>
    <t>Пр</t>
  </si>
  <si>
    <t>Рз</t>
  </si>
  <si>
    <t>Вед</t>
  </si>
  <si>
    <t>Наименование</t>
  </si>
  <si>
    <t>тыс. рублей</t>
  </si>
  <si>
    <t>Распределение субсидий юридическим лицам (за исключением субсидий муниципальным учреждениям), индивидуальным предпринимателям, а также физическим лицам - производителям товаров, работ, услуг на плановый период 2025 и 2026 годов</t>
  </si>
  <si>
    <t xml:space="preserve">Приложение 18 к решению Совет депутатов
 городского поселения Федоровский 
от «     »     2023 года №                           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</si>
</sst>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#,##0.0"/>
  </numFmts>
  <fonts count="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5">
    <xf numFmtId="0" fontId="0" fillId="0" borderId="0" xfId="0"/>
    <xf numFmtId="0" fontId="2" fillId="0" borderId="0" xfId="0" applyFont="1"/>
    <xf numFmtId="0" fontId="3" fillId="0" borderId="0" xfId="0" applyFont="1"/>
    <xf numFmtId="164" fontId="2" fillId="0" borderId="0" xfId="0" applyNumberFormat="1" applyFont="1"/>
    <xf numFmtId="164" fontId="4" fillId="0" borderId="1" xfId="1" applyNumberFormat="1" applyFont="1" applyFill="1" applyBorder="1" applyAlignment="1">
      <alignment horizontal="right"/>
    </xf>
    <xf numFmtId="49" fontId="4" fillId="0" borderId="1" xfId="0" applyNumberFormat="1" applyFont="1" applyFill="1" applyBorder="1"/>
    <xf numFmtId="0" fontId="5" fillId="0" borderId="1" xfId="0" applyFont="1" applyFill="1" applyBorder="1" applyAlignment="1">
      <alignment wrapText="1"/>
    </xf>
    <xf numFmtId="0" fontId="4" fillId="0" borderId="1" xfId="0" applyFont="1" applyFill="1" applyBorder="1" applyAlignment="1">
      <alignment wrapText="1"/>
    </xf>
    <xf numFmtId="164" fontId="5" fillId="0" borderId="1" xfId="1" applyNumberFormat="1" applyFont="1" applyFill="1" applyBorder="1" applyAlignment="1">
      <alignment horizontal="right"/>
    </xf>
    <xf numFmtId="49" fontId="5" fillId="0" borderId="1" xfId="0" applyNumberFormat="1" applyFont="1" applyFill="1" applyBorder="1" applyAlignment="1">
      <alignment horizontal="center"/>
    </xf>
    <xf numFmtId="49" fontId="4" fillId="0" borderId="1" xfId="0" applyNumberFormat="1" applyFont="1" applyFill="1" applyBorder="1" applyAlignment="1">
      <alignment horizontal="center"/>
    </xf>
    <xf numFmtId="0" fontId="5" fillId="0" borderId="0" xfId="0" applyFont="1" applyFill="1"/>
    <xf numFmtId="0" fontId="5" fillId="0" borderId="0" xfId="0" applyFont="1" applyFill="1" applyAlignment="1">
      <alignment vertical="center" wrapText="1"/>
    </xf>
    <xf numFmtId="0" fontId="5" fillId="0" borderId="2" xfId="0" applyFont="1" applyFill="1" applyBorder="1" applyAlignment="1">
      <alignment wrapText="1"/>
    </xf>
    <xf numFmtId="0" fontId="4" fillId="0" borderId="0" xfId="0" applyFont="1" applyFill="1"/>
    <xf numFmtId="164" fontId="4" fillId="0" borderId="1" xfId="0" applyNumberFormat="1" applyFont="1" applyFill="1" applyBorder="1" applyAlignment="1">
      <alignment horizontal="right"/>
    </xf>
    <xf numFmtId="0" fontId="6" fillId="0" borderId="1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left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right" vertical="center" wrapText="1"/>
    </xf>
    <xf numFmtId="0" fontId="4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right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55"/>
  <sheetViews>
    <sheetView tabSelected="1" topLeftCell="A41" zoomScale="110" zoomScaleNormal="110" workbookViewId="0">
      <selection activeCell="H32" sqref="H32"/>
    </sheetView>
  </sheetViews>
  <sheetFormatPr defaultRowHeight="15.75" x14ac:dyDescent="0.25"/>
  <cols>
    <col min="1" max="1" width="40" style="1" customWidth="1"/>
    <col min="2" max="2" width="6.28515625" style="1" customWidth="1"/>
    <col min="3" max="4" width="5.85546875" style="1" customWidth="1"/>
    <col min="5" max="5" width="12.5703125" style="1" customWidth="1"/>
    <col min="6" max="6" width="7.140625" style="1" customWidth="1"/>
    <col min="7" max="7" width="14.7109375" style="1" customWidth="1"/>
    <col min="8" max="8" width="14.7109375" style="2" customWidth="1"/>
    <col min="9" max="10" width="9.42578125" style="1" bestFit="1" customWidth="1"/>
    <col min="11" max="16384" width="9.140625" style="1"/>
  </cols>
  <sheetData>
    <row r="1" spans="1:10" ht="41.25" customHeight="1" x14ac:dyDescent="0.25">
      <c r="A1" s="24" t="s">
        <v>70</v>
      </c>
      <c r="B1" s="24"/>
      <c r="C1" s="24"/>
      <c r="D1" s="24"/>
      <c r="E1" s="24"/>
      <c r="F1" s="24"/>
      <c r="G1" s="24"/>
      <c r="H1" s="24"/>
    </row>
    <row r="2" spans="1:10" ht="62.25" customHeight="1" x14ac:dyDescent="0.25">
      <c r="A2" s="23" t="s">
        <v>69</v>
      </c>
      <c r="B2" s="23"/>
      <c r="C2" s="23"/>
      <c r="D2" s="23"/>
      <c r="E2" s="23"/>
      <c r="F2" s="23"/>
      <c r="G2" s="23"/>
      <c r="H2" s="23"/>
    </row>
    <row r="3" spans="1:10" x14ac:dyDescent="0.25">
      <c r="A3" s="22" t="s">
        <v>68</v>
      </c>
      <c r="B3" s="22"/>
      <c r="C3" s="22"/>
      <c r="D3" s="22"/>
      <c r="E3" s="22"/>
      <c r="F3" s="22"/>
      <c r="G3" s="22"/>
      <c r="H3" s="22"/>
    </row>
    <row r="4" spans="1:10" x14ac:dyDescent="0.25">
      <c r="A4" s="21" t="s">
        <v>67</v>
      </c>
      <c r="B4" s="21" t="s">
        <v>66</v>
      </c>
      <c r="C4" s="21" t="s">
        <v>65</v>
      </c>
      <c r="D4" s="21" t="s">
        <v>64</v>
      </c>
      <c r="E4" s="21" t="s">
        <v>63</v>
      </c>
      <c r="F4" s="21" t="s">
        <v>62</v>
      </c>
      <c r="G4" s="20" t="s">
        <v>61</v>
      </c>
      <c r="H4" s="20"/>
    </row>
    <row r="5" spans="1:10" ht="182.25" customHeight="1" x14ac:dyDescent="0.25">
      <c r="A5" s="19"/>
      <c r="B5" s="19"/>
      <c r="C5" s="19"/>
      <c r="D5" s="19"/>
      <c r="E5" s="19"/>
      <c r="F5" s="19"/>
      <c r="G5" s="18">
        <v>2025</v>
      </c>
      <c r="H5" s="18">
        <v>2026</v>
      </c>
    </row>
    <row r="6" spans="1:10" ht="11.25" customHeight="1" x14ac:dyDescent="0.25">
      <c r="A6" s="16">
        <v>1</v>
      </c>
      <c r="B6" s="16">
        <v>2</v>
      </c>
      <c r="C6" s="16">
        <v>3</v>
      </c>
      <c r="D6" s="16">
        <v>4</v>
      </c>
      <c r="E6" s="16">
        <v>5</v>
      </c>
      <c r="F6" s="16">
        <v>6</v>
      </c>
      <c r="G6" s="16">
        <v>7</v>
      </c>
      <c r="H6" s="16">
        <v>9</v>
      </c>
    </row>
    <row r="7" spans="1:10" ht="11.25" customHeight="1" x14ac:dyDescent="0.25">
      <c r="A7" s="17" t="s">
        <v>60</v>
      </c>
      <c r="B7" s="16"/>
      <c r="C7" s="16"/>
      <c r="D7" s="16"/>
      <c r="E7" s="16"/>
      <c r="F7" s="16"/>
      <c r="G7" s="15">
        <f>G46</f>
        <v>7388.3</v>
      </c>
      <c r="H7" s="15">
        <f>H46</f>
        <v>7388.3</v>
      </c>
    </row>
    <row r="8" spans="1:10" ht="26.25" x14ac:dyDescent="0.25">
      <c r="A8" s="7" t="s">
        <v>59</v>
      </c>
      <c r="B8" s="14">
        <v>650</v>
      </c>
      <c r="C8" s="10" t="s">
        <v>3</v>
      </c>
      <c r="D8" s="10"/>
      <c r="E8" s="10"/>
      <c r="F8" s="10"/>
      <c r="G8" s="4">
        <f>G9</f>
        <v>1492.3</v>
      </c>
      <c r="H8" s="4">
        <f>H9</f>
        <v>1492.3</v>
      </c>
    </row>
    <row r="9" spans="1:10" ht="51.75" x14ac:dyDescent="0.25">
      <c r="A9" s="7" t="s">
        <v>58</v>
      </c>
      <c r="B9" s="7">
        <v>650</v>
      </c>
      <c r="C9" s="10" t="s">
        <v>3</v>
      </c>
      <c r="D9" s="10" t="s">
        <v>50</v>
      </c>
      <c r="E9" s="10"/>
      <c r="F9" s="10"/>
      <c r="G9" s="4">
        <f>SUM(G10)</f>
        <v>1492.3</v>
      </c>
      <c r="H9" s="4">
        <f>SUM(H10)</f>
        <v>1492.3</v>
      </c>
    </row>
    <row r="10" spans="1:10" ht="26.25" x14ac:dyDescent="0.25">
      <c r="A10" s="6" t="s">
        <v>57</v>
      </c>
      <c r="B10" s="6">
        <v>650</v>
      </c>
      <c r="C10" s="9" t="s">
        <v>3</v>
      </c>
      <c r="D10" s="9" t="s">
        <v>50</v>
      </c>
      <c r="E10" s="9" t="s">
        <v>56</v>
      </c>
      <c r="F10" s="9"/>
      <c r="G10" s="8">
        <f>SUM(G11)</f>
        <v>1492.3</v>
      </c>
      <c r="H10" s="8">
        <f>SUM(H11)</f>
        <v>1492.3</v>
      </c>
    </row>
    <row r="11" spans="1:10" ht="64.5" x14ac:dyDescent="0.25">
      <c r="A11" s="6" t="s">
        <v>55</v>
      </c>
      <c r="B11" s="6">
        <v>650</v>
      </c>
      <c r="C11" s="9" t="s">
        <v>3</v>
      </c>
      <c r="D11" s="9" t="s">
        <v>50</v>
      </c>
      <c r="E11" s="9" t="s">
        <v>54</v>
      </c>
      <c r="F11" s="9"/>
      <c r="G11" s="8">
        <f>G12</f>
        <v>1492.3</v>
      </c>
      <c r="H11" s="8">
        <f>H12</f>
        <v>1492.3</v>
      </c>
    </row>
    <row r="12" spans="1:10" ht="64.5" x14ac:dyDescent="0.25">
      <c r="A12" s="6" t="s">
        <v>53</v>
      </c>
      <c r="B12" s="6">
        <v>650</v>
      </c>
      <c r="C12" s="9" t="s">
        <v>3</v>
      </c>
      <c r="D12" s="9" t="s">
        <v>50</v>
      </c>
      <c r="E12" s="9" t="s">
        <v>52</v>
      </c>
      <c r="F12" s="9"/>
      <c r="G12" s="8">
        <f>SUM(G13)</f>
        <v>1492.3</v>
      </c>
      <c r="H12" s="8">
        <f>SUM(H13)</f>
        <v>1492.3</v>
      </c>
    </row>
    <row r="13" spans="1:10" ht="51.75" x14ac:dyDescent="0.25">
      <c r="A13" s="13" t="s">
        <v>51</v>
      </c>
      <c r="B13" s="6">
        <v>650</v>
      </c>
      <c r="C13" s="9" t="s">
        <v>3</v>
      </c>
      <c r="D13" s="9" t="s">
        <v>50</v>
      </c>
      <c r="E13" s="9" t="s">
        <v>49</v>
      </c>
      <c r="F13" s="9"/>
      <c r="G13" s="8">
        <f>G14</f>
        <v>1492.3</v>
      </c>
      <c r="H13" s="8">
        <f>H14</f>
        <v>1492.3</v>
      </c>
    </row>
    <row r="14" spans="1:10" x14ac:dyDescent="0.25">
      <c r="A14" s="6" t="s">
        <v>7</v>
      </c>
      <c r="B14" s="6">
        <v>650</v>
      </c>
      <c r="C14" s="9" t="s">
        <v>3</v>
      </c>
      <c r="D14" s="9" t="s">
        <v>50</v>
      </c>
      <c r="E14" s="9" t="s">
        <v>49</v>
      </c>
      <c r="F14" s="9" t="s">
        <v>6</v>
      </c>
      <c r="G14" s="8">
        <f>G15</f>
        <v>1492.3</v>
      </c>
      <c r="H14" s="8">
        <f>H15</f>
        <v>1492.3</v>
      </c>
    </row>
    <row r="15" spans="1:10" ht="64.5" x14ac:dyDescent="0.25">
      <c r="A15" s="6" t="s">
        <v>5</v>
      </c>
      <c r="B15" s="6">
        <v>650</v>
      </c>
      <c r="C15" s="9" t="s">
        <v>3</v>
      </c>
      <c r="D15" s="9" t="s">
        <v>50</v>
      </c>
      <c r="E15" s="9" t="s">
        <v>49</v>
      </c>
      <c r="F15" s="9" t="s">
        <v>1</v>
      </c>
      <c r="G15" s="8">
        <v>1492.3</v>
      </c>
      <c r="H15" s="8">
        <v>1492.3</v>
      </c>
    </row>
    <row r="16" spans="1:10" s="2" customFormat="1" x14ac:dyDescent="0.25">
      <c r="A16" s="7" t="s">
        <v>48</v>
      </c>
      <c r="B16" s="7">
        <v>650</v>
      </c>
      <c r="C16" s="10" t="s">
        <v>30</v>
      </c>
      <c r="D16" s="10"/>
      <c r="E16" s="10"/>
      <c r="F16" s="10"/>
      <c r="G16" s="4">
        <f>G17+G24</f>
        <v>1047.5</v>
      </c>
      <c r="H16" s="4">
        <f>H17+H24</f>
        <v>1047.5</v>
      </c>
      <c r="I16" s="1"/>
      <c r="J16" s="1"/>
    </row>
    <row r="17" spans="1:8" ht="26.25" x14ac:dyDescent="0.25">
      <c r="A17" s="7" t="s">
        <v>39</v>
      </c>
      <c r="B17" s="7">
        <v>650</v>
      </c>
      <c r="C17" s="10" t="s">
        <v>30</v>
      </c>
      <c r="D17" s="10" t="s">
        <v>41</v>
      </c>
      <c r="E17" s="10"/>
      <c r="F17" s="10"/>
      <c r="G17" s="4">
        <f>G18</f>
        <v>897.5</v>
      </c>
      <c r="H17" s="4">
        <f>H18</f>
        <v>897.5</v>
      </c>
    </row>
    <row r="18" spans="1:8" ht="39" x14ac:dyDescent="0.25">
      <c r="A18" s="6" t="s">
        <v>47</v>
      </c>
      <c r="B18" s="6">
        <v>650</v>
      </c>
      <c r="C18" s="9" t="s">
        <v>30</v>
      </c>
      <c r="D18" s="9" t="s">
        <v>41</v>
      </c>
      <c r="E18" s="9" t="s">
        <v>46</v>
      </c>
      <c r="F18" s="9"/>
      <c r="G18" s="8">
        <f>SUM(G19)</f>
        <v>897.5</v>
      </c>
      <c r="H18" s="8">
        <f>SUM(H19)</f>
        <v>897.5</v>
      </c>
    </row>
    <row r="19" spans="1:8" ht="26.25" x14ac:dyDescent="0.25">
      <c r="A19" s="6" t="s">
        <v>45</v>
      </c>
      <c r="B19" s="6">
        <v>650</v>
      </c>
      <c r="C19" s="9" t="s">
        <v>30</v>
      </c>
      <c r="D19" s="9" t="s">
        <v>41</v>
      </c>
      <c r="E19" s="9" t="s">
        <v>44</v>
      </c>
      <c r="F19" s="9"/>
      <c r="G19" s="8">
        <f>SUM(G20)</f>
        <v>897.5</v>
      </c>
      <c r="H19" s="8">
        <f>SUM(H20)</f>
        <v>897.5</v>
      </c>
    </row>
    <row r="20" spans="1:8" ht="39" x14ac:dyDescent="0.25">
      <c r="A20" s="6" t="s">
        <v>43</v>
      </c>
      <c r="B20" s="6">
        <v>650</v>
      </c>
      <c r="C20" s="9" t="s">
        <v>30</v>
      </c>
      <c r="D20" s="9" t="s">
        <v>41</v>
      </c>
      <c r="E20" s="9" t="s">
        <v>42</v>
      </c>
      <c r="F20" s="9"/>
      <c r="G20" s="8">
        <f>SUM(G21)</f>
        <v>897.5</v>
      </c>
      <c r="H20" s="8">
        <f>SUM(H21)</f>
        <v>897.5</v>
      </c>
    </row>
    <row r="21" spans="1:8" ht="64.5" x14ac:dyDescent="0.25">
      <c r="A21" s="6" t="s">
        <v>8</v>
      </c>
      <c r="B21" s="6">
        <v>650</v>
      </c>
      <c r="C21" s="9" t="s">
        <v>30</v>
      </c>
      <c r="D21" s="9" t="s">
        <v>41</v>
      </c>
      <c r="E21" s="9" t="s">
        <v>40</v>
      </c>
      <c r="F21" s="9"/>
      <c r="G21" s="8">
        <f>G22</f>
        <v>897.5</v>
      </c>
      <c r="H21" s="8">
        <f>H22</f>
        <v>897.5</v>
      </c>
    </row>
    <row r="22" spans="1:8" x14ac:dyDescent="0.25">
      <c r="A22" s="6" t="s">
        <v>7</v>
      </c>
      <c r="B22" s="6">
        <v>650</v>
      </c>
      <c r="C22" s="9" t="s">
        <v>30</v>
      </c>
      <c r="D22" s="9" t="s">
        <v>41</v>
      </c>
      <c r="E22" s="9" t="s">
        <v>40</v>
      </c>
      <c r="F22" s="9" t="s">
        <v>6</v>
      </c>
      <c r="G22" s="8">
        <f>G23</f>
        <v>897.5</v>
      </c>
      <c r="H22" s="8">
        <f>H23</f>
        <v>897.5</v>
      </c>
    </row>
    <row r="23" spans="1:8" ht="64.5" x14ac:dyDescent="0.25">
      <c r="A23" s="6" t="s">
        <v>5</v>
      </c>
      <c r="B23" s="6">
        <v>650</v>
      </c>
      <c r="C23" s="9" t="s">
        <v>30</v>
      </c>
      <c r="D23" s="9" t="s">
        <v>41</v>
      </c>
      <c r="E23" s="9" t="s">
        <v>40</v>
      </c>
      <c r="F23" s="9" t="s">
        <v>1</v>
      </c>
      <c r="G23" s="8">
        <v>897.5</v>
      </c>
      <c r="H23" s="8">
        <v>897.5</v>
      </c>
    </row>
    <row r="24" spans="1:8" ht="26.25" x14ac:dyDescent="0.25">
      <c r="A24" s="7" t="s">
        <v>39</v>
      </c>
      <c r="B24" s="7">
        <v>650</v>
      </c>
      <c r="C24" s="10" t="s">
        <v>30</v>
      </c>
      <c r="D24" s="10">
        <v>12</v>
      </c>
      <c r="E24" s="10"/>
      <c r="F24" s="10"/>
      <c r="G24" s="4">
        <f>G25</f>
        <v>150</v>
      </c>
      <c r="H24" s="4">
        <f>H25</f>
        <v>150</v>
      </c>
    </row>
    <row r="25" spans="1:8" ht="39" x14ac:dyDescent="0.25">
      <c r="A25" s="6" t="s">
        <v>38</v>
      </c>
      <c r="B25" s="6">
        <v>650</v>
      </c>
      <c r="C25" s="9" t="s">
        <v>30</v>
      </c>
      <c r="D25" s="9">
        <v>12</v>
      </c>
      <c r="E25" s="9" t="s">
        <v>37</v>
      </c>
      <c r="F25" s="9"/>
      <c r="G25" s="8">
        <f>SUM(G26)</f>
        <v>150</v>
      </c>
      <c r="H25" s="8">
        <f>SUM(H26)</f>
        <v>150</v>
      </c>
    </row>
    <row r="26" spans="1:8" ht="26.25" x14ac:dyDescent="0.25">
      <c r="A26" s="6" t="s">
        <v>36</v>
      </c>
      <c r="B26" s="11">
        <v>650</v>
      </c>
      <c r="C26" s="9" t="s">
        <v>30</v>
      </c>
      <c r="D26" s="9" t="s">
        <v>29</v>
      </c>
      <c r="E26" s="9" t="s">
        <v>35</v>
      </c>
      <c r="F26" s="9"/>
      <c r="G26" s="8">
        <f>SUM(G27)</f>
        <v>150</v>
      </c>
      <c r="H26" s="8">
        <f>SUM(H27)</f>
        <v>150</v>
      </c>
    </row>
    <row r="27" spans="1:8" ht="39" x14ac:dyDescent="0.25">
      <c r="A27" s="6" t="s">
        <v>34</v>
      </c>
      <c r="B27" s="6">
        <v>650</v>
      </c>
      <c r="C27" s="9" t="s">
        <v>30</v>
      </c>
      <c r="D27" s="9" t="s">
        <v>29</v>
      </c>
      <c r="E27" s="9" t="s">
        <v>33</v>
      </c>
      <c r="F27" s="9"/>
      <c r="G27" s="8">
        <f>SUM(G28)</f>
        <v>150</v>
      </c>
      <c r="H27" s="8">
        <f>SUM(H28)</f>
        <v>150</v>
      </c>
    </row>
    <row r="28" spans="1:8" ht="25.5" x14ac:dyDescent="0.25">
      <c r="A28" s="12" t="s">
        <v>32</v>
      </c>
      <c r="B28" s="9" t="s">
        <v>31</v>
      </c>
      <c r="C28" s="9" t="s">
        <v>30</v>
      </c>
      <c r="D28" s="9" t="s">
        <v>29</v>
      </c>
      <c r="E28" s="9" t="s">
        <v>28</v>
      </c>
      <c r="F28" s="9"/>
      <c r="G28" s="8">
        <f>G29</f>
        <v>150</v>
      </c>
      <c r="H28" s="8">
        <f>H29</f>
        <v>150</v>
      </c>
    </row>
    <row r="29" spans="1:8" x14ac:dyDescent="0.25">
      <c r="A29" s="6" t="s">
        <v>7</v>
      </c>
      <c r="B29" s="9" t="s">
        <v>31</v>
      </c>
      <c r="C29" s="9" t="s">
        <v>30</v>
      </c>
      <c r="D29" s="9" t="s">
        <v>29</v>
      </c>
      <c r="E29" s="9" t="s">
        <v>28</v>
      </c>
      <c r="F29" s="9" t="s">
        <v>6</v>
      </c>
      <c r="G29" s="8">
        <f>G30</f>
        <v>150</v>
      </c>
      <c r="H29" s="8">
        <f>H30</f>
        <v>150</v>
      </c>
    </row>
    <row r="30" spans="1:8" ht="64.5" x14ac:dyDescent="0.25">
      <c r="A30" s="6" t="s">
        <v>5</v>
      </c>
      <c r="B30" s="9" t="s">
        <v>31</v>
      </c>
      <c r="C30" s="9" t="s">
        <v>30</v>
      </c>
      <c r="D30" s="9" t="s">
        <v>29</v>
      </c>
      <c r="E30" s="9" t="s">
        <v>28</v>
      </c>
      <c r="F30" s="9" t="s">
        <v>1</v>
      </c>
      <c r="G30" s="8">
        <v>150</v>
      </c>
      <c r="H30" s="8">
        <v>150</v>
      </c>
    </row>
    <row r="31" spans="1:8" x14ac:dyDescent="0.25">
      <c r="A31" s="7" t="s">
        <v>27</v>
      </c>
      <c r="B31" s="7">
        <v>650</v>
      </c>
      <c r="C31" s="10" t="s">
        <v>4</v>
      </c>
      <c r="D31" s="10"/>
      <c r="E31" s="10"/>
      <c r="F31" s="10"/>
      <c r="G31" s="4">
        <f>G32+G39</f>
        <v>4848.5</v>
      </c>
      <c r="H31" s="4">
        <f>H32+H39</f>
        <v>4848.5</v>
      </c>
    </row>
    <row r="32" spans="1:8" x14ac:dyDescent="0.25">
      <c r="A32" s="7" t="s">
        <v>26</v>
      </c>
      <c r="B32" s="7">
        <v>650</v>
      </c>
      <c r="C32" s="10" t="s">
        <v>4</v>
      </c>
      <c r="D32" s="10" t="s">
        <v>17</v>
      </c>
      <c r="E32" s="10"/>
      <c r="F32" s="10"/>
      <c r="G32" s="4">
        <f>SUM(G33)</f>
        <v>2681.9</v>
      </c>
      <c r="H32" s="4">
        <f>SUM(H33)</f>
        <v>2681.9</v>
      </c>
    </row>
    <row r="33" spans="1:8" ht="51.75" x14ac:dyDescent="0.25">
      <c r="A33" s="6" t="s">
        <v>25</v>
      </c>
      <c r="B33" s="6">
        <v>650</v>
      </c>
      <c r="C33" s="9" t="s">
        <v>4</v>
      </c>
      <c r="D33" s="9" t="s">
        <v>17</v>
      </c>
      <c r="E33" s="9" t="s">
        <v>24</v>
      </c>
      <c r="F33" s="9"/>
      <c r="G33" s="8">
        <f>SUM(G34)</f>
        <v>2681.9</v>
      </c>
      <c r="H33" s="8">
        <f>SUM(H34)</f>
        <v>2681.9</v>
      </c>
    </row>
    <row r="34" spans="1:8" ht="26.25" x14ac:dyDescent="0.25">
      <c r="A34" s="6" t="s">
        <v>23</v>
      </c>
      <c r="B34" s="6">
        <v>650</v>
      </c>
      <c r="C34" s="9" t="s">
        <v>4</v>
      </c>
      <c r="D34" s="9" t="s">
        <v>17</v>
      </c>
      <c r="E34" s="9" t="s">
        <v>22</v>
      </c>
      <c r="F34" s="9"/>
      <c r="G34" s="8">
        <f>G35</f>
        <v>2681.9</v>
      </c>
      <c r="H34" s="8">
        <f>H35</f>
        <v>2681.9</v>
      </c>
    </row>
    <row r="35" spans="1:8" ht="77.25" x14ac:dyDescent="0.25">
      <c r="A35" s="6" t="s">
        <v>21</v>
      </c>
      <c r="B35" s="11">
        <v>650</v>
      </c>
      <c r="C35" s="9" t="s">
        <v>4</v>
      </c>
      <c r="D35" s="9" t="s">
        <v>17</v>
      </c>
      <c r="E35" s="9" t="s">
        <v>20</v>
      </c>
      <c r="F35" s="9"/>
      <c r="G35" s="8">
        <f>SUM(G36)</f>
        <v>2681.9</v>
      </c>
      <c r="H35" s="8">
        <f>SUM(H36)</f>
        <v>2681.9</v>
      </c>
    </row>
    <row r="36" spans="1:8" ht="77.25" x14ac:dyDescent="0.25">
      <c r="A36" s="6" t="s">
        <v>19</v>
      </c>
      <c r="B36" s="6">
        <v>650</v>
      </c>
      <c r="C36" s="9" t="s">
        <v>4</v>
      </c>
      <c r="D36" s="9" t="s">
        <v>17</v>
      </c>
      <c r="E36" s="9" t="s">
        <v>16</v>
      </c>
      <c r="F36" s="9"/>
      <c r="G36" s="8">
        <f>SUM(G37)</f>
        <v>2681.9</v>
      </c>
      <c r="H36" s="8">
        <f>SUM(H37)</f>
        <v>2681.9</v>
      </c>
    </row>
    <row r="37" spans="1:8" x14ac:dyDescent="0.25">
      <c r="A37" s="6" t="s">
        <v>7</v>
      </c>
      <c r="B37" s="6">
        <v>650</v>
      </c>
      <c r="C37" s="9" t="s">
        <v>4</v>
      </c>
      <c r="D37" s="9" t="s">
        <v>17</v>
      </c>
      <c r="E37" s="9" t="s">
        <v>16</v>
      </c>
      <c r="F37" s="9">
        <v>800</v>
      </c>
      <c r="G37" s="8">
        <f>SUM(G38)</f>
        <v>2681.9</v>
      </c>
      <c r="H37" s="8">
        <f>SUM(H38)</f>
        <v>2681.9</v>
      </c>
    </row>
    <row r="38" spans="1:8" ht="64.5" x14ac:dyDescent="0.25">
      <c r="A38" s="6" t="s">
        <v>18</v>
      </c>
      <c r="B38" s="6">
        <v>650</v>
      </c>
      <c r="C38" s="9" t="s">
        <v>4</v>
      </c>
      <c r="D38" s="9" t="s">
        <v>17</v>
      </c>
      <c r="E38" s="9" t="s">
        <v>16</v>
      </c>
      <c r="F38" s="9">
        <v>810</v>
      </c>
      <c r="G38" s="8">
        <v>2681.9</v>
      </c>
      <c r="H38" s="8">
        <v>2681.9</v>
      </c>
    </row>
    <row r="39" spans="1:8" x14ac:dyDescent="0.25">
      <c r="A39" s="7" t="s">
        <v>15</v>
      </c>
      <c r="B39" s="7">
        <v>650</v>
      </c>
      <c r="C39" s="10" t="s">
        <v>4</v>
      </c>
      <c r="D39" s="10" t="s">
        <v>3</v>
      </c>
      <c r="E39" s="10"/>
      <c r="F39" s="10"/>
      <c r="G39" s="4">
        <f>SUM(G40)</f>
        <v>2166.6</v>
      </c>
      <c r="H39" s="4">
        <f>SUM(H40)</f>
        <v>2166.6</v>
      </c>
    </row>
    <row r="40" spans="1:8" ht="39" x14ac:dyDescent="0.25">
      <c r="A40" s="6" t="s">
        <v>14</v>
      </c>
      <c r="B40" s="6">
        <v>650</v>
      </c>
      <c r="C40" s="9" t="s">
        <v>4</v>
      </c>
      <c r="D40" s="9" t="s">
        <v>3</v>
      </c>
      <c r="E40" s="9" t="s">
        <v>13</v>
      </c>
      <c r="F40" s="9"/>
      <c r="G40" s="8">
        <f>SUM(G41)</f>
        <v>2166.6</v>
      </c>
      <c r="H40" s="8">
        <f>SUM(H41)</f>
        <v>2166.6</v>
      </c>
    </row>
    <row r="41" spans="1:8" ht="26.25" x14ac:dyDescent="0.25">
      <c r="A41" s="6" t="s">
        <v>12</v>
      </c>
      <c r="B41" s="6">
        <v>650</v>
      </c>
      <c r="C41" s="9" t="s">
        <v>4</v>
      </c>
      <c r="D41" s="9" t="s">
        <v>3</v>
      </c>
      <c r="E41" s="9" t="s">
        <v>11</v>
      </c>
      <c r="F41" s="9"/>
      <c r="G41" s="8">
        <f>G42</f>
        <v>2166.6</v>
      </c>
      <c r="H41" s="8">
        <f>H42</f>
        <v>2166.6</v>
      </c>
    </row>
    <row r="42" spans="1:8" ht="26.25" x14ac:dyDescent="0.25">
      <c r="A42" s="6" t="s">
        <v>10</v>
      </c>
      <c r="B42" s="6">
        <v>650</v>
      </c>
      <c r="C42" s="9" t="s">
        <v>4</v>
      </c>
      <c r="D42" s="9" t="s">
        <v>3</v>
      </c>
      <c r="E42" s="9" t="s">
        <v>9</v>
      </c>
      <c r="F42" s="9"/>
      <c r="G42" s="8">
        <f>SUM(G43)</f>
        <v>2166.6</v>
      </c>
      <c r="H42" s="8">
        <f>SUM(H43)</f>
        <v>2166.6</v>
      </c>
    </row>
    <row r="43" spans="1:8" ht="64.5" x14ac:dyDescent="0.25">
      <c r="A43" s="6" t="s">
        <v>8</v>
      </c>
      <c r="B43" s="6">
        <v>650</v>
      </c>
      <c r="C43" s="9" t="s">
        <v>4</v>
      </c>
      <c r="D43" s="9" t="s">
        <v>3</v>
      </c>
      <c r="E43" s="9" t="s">
        <v>2</v>
      </c>
      <c r="F43" s="9"/>
      <c r="G43" s="8">
        <f>G44</f>
        <v>2166.6</v>
      </c>
      <c r="H43" s="8">
        <f>H44</f>
        <v>2166.6</v>
      </c>
    </row>
    <row r="44" spans="1:8" x14ac:dyDescent="0.25">
      <c r="A44" s="6" t="s">
        <v>7</v>
      </c>
      <c r="B44" s="6">
        <v>650</v>
      </c>
      <c r="C44" s="9" t="s">
        <v>4</v>
      </c>
      <c r="D44" s="9" t="s">
        <v>3</v>
      </c>
      <c r="E44" s="9" t="s">
        <v>2</v>
      </c>
      <c r="F44" s="9" t="s">
        <v>6</v>
      </c>
      <c r="G44" s="8">
        <f>G45</f>
        <v>2166.6</v>
      </c>
      <c r="H44" s="8">
        <f>H45</f>
        <v>2166.6</v>
      </c>
    </row>
    <row r="45" spans="1:8" ht="64.5" x14ac:dyDescent="0.25">
      <c r="A45" s="6" t="s">
        <v>5</v>
      </c>
      <c r="B45" s="6">
        <v>650</v>
      </c>
      <c r="C45" s="9" t="s">
        <v>4</v>
      </c>
      <c r="D45" s="9" t="s">
        <v>3</v>
      </c>
      <c r="E45" s="9" t="s">
        <v>2</v>
      </c>
      <c r="F45" s="9" t="s">
        <v>1</v>
      </c>
      <c r="G45" s="8">
        <v>2166.6</v>
      </c>
      <c r="H45" s="8">
        <v>2166.6</v>
      </c>
    </row>
    <row r="46" spans="1:8" x14ac:dyDescent="0.25">
      <c r="A46" s="7" t="s">
        <v>0</v>
      </c>
      <c r="B46" s="6"/>
      <c r="C46" s="5"/>
      <c r="D46" s="5"/>
      <c r="E46" s="5"/>
      <c r="F46" s="5"/>
      <c r="G46" s="4">
        <f>G8+G16+G31</f>
        <v>7388.3</v>
      </c>
      <c r="H46" s="4">
        <f>H8+H16+H31</f>
        <v>7388.3</v>
      </c>
    </row>
    <row r="50" spans="1:10" s="2" customFormat="1" x14ac:dyDescent="0.25">
      <c r="A50" s="1"/>
      <c r="B50" s="1"/>
      <c r="C50" s="1"/>
      <c r="D50" s="1"/>
      <c r="E50" s="1"/>
      <c r="F50" s="1"/>
      <c r="G50" s="3"/>
      <c r="I50" s="1"/>
      <c r="J50" s="1"/>
    </row>
    <row r="55" spans="1:10" s="2" customFormat="1" x14ac:dyDescent="0.25">
      <c r="A55" s="1"/>
      <c r="B55" s="1"/>
      <c r="C55" s="1"/>
      <c r="D55" s="1"/>
      <c r="E55" s="1"/>
      <c r="F55" s="1"/>
      <c r="G55" s="3"/>
      <c r="I55" s="1"/>
      <c r="J55" s="1"/>
    </row>
  </sheetData>
  <mergeCells count="10">
    <mergeCell ref="A1:H1"/>
    <mergeCell ref="A2:H2"/>
    <mergeCell ref="A3:H3"/>
    <mergeCell ref="A4:A5"/>
    <mergeCell ref="B4:B5"/>
    <mergeCell ref="C4:C5"/>
    <mergeCell ref="D4:D5"/>
    <mergeCell ref="E4:E5"/>
    <mergeCell ref="F4:F5"/>
    <mergeCell ref="G4:H4"/>
  </mergeCells>
  <pageMargins left="0" right="0" top="0.3543307086614173" bottom="0.3543307086614173" header="0.31496062992125984" footer="0.31496062992125984"/>
  <pageSetup paperSize="9" scale="9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18</vt:lpstr>
      <vt:lpstr>'приложение 18'!Заголовки_для_печати</vt:lpstr>
      <vt:lpstr>'приложение 18'!Область_печати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Волгина</dc:creator>
  <cp:lastModifiedBy>Ольга Волгина</cp:lastModifiedBy>
  <dcterms:created xsi:type="dcterms:W3CDTF">2024-04-09T09:49:43Z</dcterms:created>
  <dcterms:modified xsi:type="dcterms:W3CDTF">2024-04-09T09:49:53Z</dcterms:modified>
</cp:coreProperties>
</file>